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T:\AS-Financial Services\Cashiers\CASHIERS\~~FORMS~~\Office Forms\"/>
    </mc:Choice>
  </mc:AlternateContent>
  <xr:revisionPtr revIDLastSave="0" documentId="13_ncr:1_{9912BEEA-5603-4FFD-8CA1-6FB080F88EF5}" xr6:coauthVersionLast="47" xr6:coauthVersionMax="47" xr10:uidLastSave="{00000000-0000-0000-0000-000000000000}"/>
  <bookViews>
    <workbookView xWindow="28680" yWindow="-120" windowWidth="29040" windowHeight="15720" xr2:uid="{88F7D8FE-B031-4D9D-83BD-221E2C5A3635}"/>
  </bookViews>
  <sheets>
    <sheet name="Sales Tax Calculation" sheetId="1" r:id="rId1"/>
  </sheets>
  <definedNames>
    <definedName name="_xlnm.Print_Area" localSheetId="0">'Sales Tax Calculation'!$A$1:$C$15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9" i="1"/>
  <c r="E8" i="1"/>
  <c r="C14" i="1" l="1"/>
  <c r="C10" i="1"/>
  <c r="E6" i="1" l="1"/>
  <c r="C15" i="1"/>
  <c r="E5" i="1" l="1"/>
  <c r="E10" i="1" s="1"/>
  <c r="E11" i="1" l="1"/>
  <c r="C11" i="1"/>
</calcChain>
</file>

<file path=xl/sharedStrings.xml><?xml version="1.0" encoding="utf-8"?>
<sst xmlns="http://schemas.openxmlformats.org/spreadsheetml/2006/main" count="20" uniqueCount="18">
  <si>
    <t>Amount</t>
  </si>
  <si>
    <t>Type of Receipt</t>
  </si>
  <si>
    <t>Taxable Sales - Walworth</t>
  </si>
  <si>
    <t>State Sales Tax (5.0%)</t>
  </si>
  <si>
    <t>Taxable Sales - Jefferson</t>
  </si>
  <si>
    <t>Walworth County Tax (.5%)</t>
  </si>
  <si>
    <t>Jefferson County Tax (.5%)</t>
  </si>
  <si>
    <t>Non-Taxable Sales</t>
  </si>
  <si>
    <t>Non-Taxable Receipts</t>
  </si>
  <si>
    <t>Total Non-Taxable Sales/Receipts</t>
  </si>
  <si>
    <t>Total ALL Sales and Receipts</t>
  </si>
  <si>
    <t>SALES SUMMARY</t>
  </si>
  <si>
    <t>TOTAL TAXABLE SALES</t>
  </si>
  <si>
    <t>Taxable Sales - Rock</t>
  </si>
  <si>
    <t>Rock County Tax (.5%)</t>
  </si>
  <si>
    <t>Sales Tax Calculation</t>
  </si>
  <si>
    <t>Description of Tax and Percentage</t>
  </si>
  <si>
    <t>Taxable sales - (amount to enter in WD invoice line)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</si>
</sst>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0"/>
      <name val="Arial"/>
    </font>
    <font>
      <sz val="10"/>
      <name val="Arial"/>
      <family val="2"/>
    </font>
    <font>
      <sz val="10"/>
      <name val="Aptos Narrow"/>
      <family val="2"/>
    </font>
    <font>
      <b/>
      <sz val="10"/>
      <name val="Aptos Narrow"/>
      <family val="2"/>
    </font>
    <font>
      <sz val="10"/>
      <color rgb="FFFF0000"/>
      <name val="Aptos Narrow"/>
      <family val="2"/>
    </font>
    <font>
      <b/>
      <sz val="12"/>
      <name val="Aptos Narrow"/>
      <family val="2"/>
    </font>
    <font>
      <b/>
      <sz val="15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E4D2F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43" fontId="2" fillId="0" borderId="0" xfId="0" applyNumberFormat="1" applyFont="1"/>
    <xf numFmtId="0" fontId="2" fillId="0" borderId="6" xfId="0" applyFont="1" applyBorder="1"/>
    <xf numFmtId="0" fontId="2" fillId="0" borderId="7" xfId="0" applyFont="1" applyBorder="1" applyAlignment="1">
      <alignment horizontal="left" wrapText="1"/>
    </xf>
    <xf numFmtId="43" fontId="2" fillId="0" borderId="8" xfId="0" applyNumberFormat="1" applyFont="1" applyBorder="1" applyAlignment="1">
      <alignment horizontal="center"/>
    </xf>
    <xf numFmtId="0" fontId="2" fillId="0" borderId="18" xfId="0" applyFont="1" applyBorder="1"/>
    <xf numFmtId="0" fontId="2" fillId="0" borderId="9" xfId="0" applyFont="1" applyBorder="1"/>
    <xf numFmtId="0" fontId="2" fillId="0" borderId="12" xfId="0" applyFont="1" applyBorder="1"/>
    <xf numFmtId="43" fontId="2" fillId="0" borderId="10" xfId="1" applyFont="1" applyBorder="1" applyProtection="1"/>
    <xf numFmtId="43" fontId="2" fillId="0" borderId="0" xfId="1" applyFont="1" applyBorder="1" applyProtection="1"/>
    <xf numFmtId="43" fontId="2" fillId="0" borderId="28" xfId="1" applyFont="1" applyFill="1" applyBorder="1" applyProtection="1">
      <protection locked="0"/>
    </xf>
    <xf numFmtId="43" fontId="2" fillId="0" borderId="29" xfId="1" applyFont="1" applyFill="1" applyBorder="1" applyProtection="1">
      <protection locked="0"/>
    </xf>
    <xf numFmtId="0" fontId="2" fillId="0" borderId="11" xfId="0" applyFont="1" applyBorder="1"/>
    <xf numFmtId="0" fontId="3" fillId="0" borderId="9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43" fontId="2" fillId="2" borderId="22" xfId="1" applyFont="1" applyFill="1" applyBorder="1" applyProtection="1"/>
    <xf numFmtId="43" fontId="2" fillId="2" borderId="15" xfId="1" applyFont="1" applyFill="1" applyBorder="1" applyProtection="1"/>
    <xf numFmtId="43" fontId="5" fillId="0" borderId="31" xfId="0" applyNumberFormat="1" applyFont="1" applyBorder="1" applyAlignment="1">
      <alignment horizontal="center"/>
    </xf>
    <xf numFmtId="43" fontId="5" fillId="0" borderId="15" xfId="0" applyNumberFormat="1" applyFont="1" applyBorder="1" applyAlignment="1">
      <alignment horizontal="center"/>
    </xf>
    <xf numFmtId="0" fontId="5" fillId="0" borderId="15" xfId="0" applyFont="1" applyBorder="1" applyAlignment="1">
      <alignment horizontal="center" wrapText="1"/>
    </xf>
    <xf numFmtId="0" fontId="3" fillId="0" borderId="26" xfId="0" applyFont="1" applyBorder="1" applyAlignment="1">
      <alignment horizontal="center"/>
    </xf>
    <xf numFmtId="43" fontId="4" fillId="0" borderId="24" xfId="1" applyFont="1" applyBorder="1" applyAlignment="1" applyProtection="1">
      <alignment horizontal="right" vertical="top"/>
    </xf>
    <xf numFmtId="0" fontId="2" fillId="0" borderId="23" xfId="0" applyFont="1" applyBorder="1"/>
    <xf numFmtId="43" fontId="2" fillId="0" borderId="21" xfId="1" applyFont="1" applyBorder="1" applyProtection="1"/>
    <xf numFmtId="43" fontId="2" fillId="3" borderId="10" xfId="0" applyNumberFormat="1" applyFont="1" applyFill="1" applyBorder="1" applyProtection="1">
      <protection locked="0"/>
    </xf>
    <xf numFmtId="43" fontId="2" fillId="3" borderId="14" xfId="1" applyFont="1" applyFill="1" applyBorder="1" applyProtection="1">
      <protection locked="0"/>
    </xf>
    <xf numFmtId="43" fontId="2" fillId="3" borderId="10" xfId="1" applyFont="1" applyFill="1" applyBorder="1" applyProtection="1">
      <protection locked="0"/>
    </xf>
    <xf numFmtId="43" fontId="4" fillId="0" borderId="0" xfId="1" applyFont="1" applyBorder="1" applyAlignment="1" applyProtection="1">
      <alignment horizontal="center" vertical="top"/>
    </xf>
    <xf numFmtId="43" fontId="2" fillId="2" borderId="10" xfId="0" applyNumberFormat="1" applyFont="1" applyFill="1" applyBorder="1" applyAlignment="1">
      <alignment horizontal="center"/>
    </xf>
    <xf numFmtId="43" fontId="2" fillId="2" borderId="13" xfId="1" applyFont="1" applyFill="1" applyBorder="1" applyProtection="1"/>
    <xf numFmtId="43" fontId="2" fillId="2" borderId="10" xfId="1" applyFont="1" applyFill="1" applyBorder="1" applyProtection="1"/>
    <xf numFmtId="43" fontId="2" fillId="2" borderId="14" xfId="1" applyFont="1" applyFill="1" applyBorder="1" applyProtection="1"/>
    <xf numFmtId="0" fontId="3" fillId="0" borderId="19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3" fillId="0" borderId="26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6" xfId="0" applyFont="1" applyBorder="1"/>
    <xf numFmtId="0" fontId="2" fillId="0" borderId="18" xfId="0" applyFont="1" applyBorder="1"/>
    <xf numFmtId="0" fontId="2" fillId="0" borderId="27" xfId="0" applyFont="1" applyBorder="1"/>
    <xf numFmtId="0" fontId="2" fillId="0" borderId="28" xfId="0" applyFont="1" applyBorder="1"/>
    <xf numFmtId="0" fontId="2" fillId="0" borderId="25" xfId="0" applyFont="1" applyBorder="1"/>
    <xf numFmtId="0" fontId="2" fillId="0" borderId="26" xfId="0" applyFont="1" applyBorder="1"/>
    <xf numFmtId="0" fontId="2" fillId="0" borderId="1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E4D2F2"/>
      <color rgb="FFF3EB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F28E9-FC3A-4F76-8E1A-54E4DBF04EB0}">
  <sheetPr>
    <pageSetUpPr fitToPage="1"/>
  </sheetPr>
  <dimension ref="A1:G15"/>
  <sheetViews>
    <sheetView showGridLines="0" tabSelected="1" zoomScaleNormal="100" workbookViewId="0">
      <selection activeCell="C5" sqref="C5"/>
    </sheetView>
  </sheetViews>
  <sheetFormatPr defaultColWidth="9.109375" defaultRowHeight="13.8" x14ac:dyDescent="0.3"/>
  <cols>
    <col min="1" max="1" width="13.6640625" style="1" customWidth="1"/>
    <col min="2" max="2" width="18.44140625" style="1" customWidth="1"/>
    <col min="3" max="3" width="17" style="2" customWidth="1"/>
    <col min="4" max="4" width="41.5546875" style="1" customWidth="1"/>
    <col min="5" max="5" width="18" style="2" customWidth="1"/>
    <col min="6" max="16384" width="9.109375" style="1"/>
  </cols>
  <sheetData>
    <row r="1" spans="1:7" ht="11.25" customHeight="1" thickBot="1" x14ac:dyDescent="0.35"/>
    <row r="2" spans="1:7" ht="20.399999999999999" thickBot="1" x14ac:dyDescent="0.45">
      <c r="A2" s="35" t="s">
        <v>15</v>
      </c>
      <c r="B2" s="36"/>
      <c r="C2" s="36"/>
      <c r="D2" s="36"/>
      <c r="E2" s="37"/>
    </row>
    <row r="3" spans="1:7" ht="31.5" customHeight="1" thickBot="1" x14ac:dyDescent="0.35">
      <c r="A3" s="38" t="s">
        <v>1</v>
      </c>
      <c r="B3" s="39"/>
      <c r="C3" s="19" t="s">
        <v>0</v>
      </c>
      <c r="D3" s="20" t="s">
        <v>16</v>
      </c>
      <c r="E3" s="18" t="s">
        <v>0</v>
      </c>
    </row>
    <row r="4" spans="1:7" ht="24.75" customHeight="1" x14ac:dyDescent="0.3">
      <c r="A4" s="40" t="s">
        <v>11</v>
      </c>
      <c r="B4" s="41"/>
      <c r="C4" s="42"/>
      <c r="D4" s="4"/>
      <c r="E4" s="5"/>
    </row>
    <row r="5" spans="1:7" ht="24.75" customHeight="1" x14ac:dyDescent="0.3">
      <c r="A5" s="43" t="s">
        <v>2</v>
      </c>
      <c r="B5" s="44"/>
      <c r="C5" s="27">
        <v>0</v>
      </c>
      <c r="D5" s="7" t="s">
        <v>17</v>
      </c>
      <c r="E5" s="29">
        <f>C10-E6-E7-E8</f>
        <v>0</v>
      </c>
    </row>
    <row r="6" spans="1:7" ht="23.1" customHeight="1" x14ac:dyDescent="0.3">
      <c r="A6" s="43" t="s">
        <v>4</v>
      </c>
      <c r="B6" s="44"/>
      <c r="C6" s="27">
        <v>0</v>
      </c>
      <c r="D6" s="8" t="s">
        <v>3</v>
      </c>
      <c r="E6" s="30">
        <f>ROUND((C10/1.055),5)*0.05</f>
        <v>0</v>
      </c>
    </row>
    <row r="7" spans="1:7" ht="23.1" customHeight="1" x14ac:dyDescent="0.3">
      <c r="A7" s="45" t="s">
        <v>13</v>
      </c>
      <c r="B7" s="46"/>
      <c r="C7" s="26">
        <v>0</v>
      </c>
      <c r="D7" s="3" t="s">
        <v>5</v>
      </c>
      <c r="E7" s="31">
        <f>ROUND(((C5)/1.055),5)*0.005</f>
        <v>0</v>
      </c>
      <c r="G7" s="10"/>
    </row>
    <row r="8" spans="1:7" ht="23.1" customHeight="1" x14ac:dyDescent="0.3">
      <c r="A8" s="45"/>
      <c r="B8" s="47"/>
      <c r="C8" s="11"/>
      <c r="D8" s="6" t="s">
        <v>6</v>
      </c>
      <c r="E8" s="32">
        <f>ROUND(((C6)/1.055),2)*0.005</f>
        <v>0</v>
      </c>
      <c r="F8" s="2"/>
    </row>
    <row r="9" spans="1:7" ht="23.1" customHeight="1" x14ac:dyDescent="0.3">
      <c r="A9" s="48"/>
      <c r="B9" s="49"/>
      <c r="C9" s="12"/>
      <c r="D9" s="13" t="s">
        <v>14</v>
      </c>
      <c r="E9" s="31">
        <f>ROUND(((C7)/1.055),2)*0.005</f>
        <v>0</v>
      </c>
      <c r="F9" s="2"/>
    </row>
    <row r="10" spans="1:7" ht="23.1" customHeight="1" thickBot="1" x14ac:dyDescent="0.35">
      <c r="A10" s="40" t="s">
        <v>12</v>
      </c>
      <c r="B10" s="41"/>
      <c r="C10" s="16">
        <f>SUM(C5:C8)</f>
        <v>0</v>
      </c>
      <c r="D10" s="14" t="s">
        <v>12</v>
      </c>
      <c r="E10" s="16">
        <f>ROUND(SUM(E4:E8),2)</f>
        <v>0</v>
      </c>
      <c r="F10" s="2"/>
    </row>
    <row r="11" spans="1:7" ht="23.1" customHeight="1" x14ac:dyDescent="0.3">
      <c r="A11" s="21"/>
      <c r="B11" s="15"/>
      <c r="C11" s="28" t="str">
        <f>IF(C10=E10, "Equals Taxable Sales","Not Equal")</f>
        <v>Equals Taxable Sales</v>
      </c>
      <c r="E11" s="22" t="str">
        <f>IF(E10=C10, "Equals Taxable Sales","Not Equal")</f>
        <v>Equals Taxable Sales</v>
      </c>
      <c r="F11" s="2"/>
    </row>
    <row r="12" spans="1:7" ht="23.1" customHeight="1" x14ac:dyDescent="0.3">
      <c r="A12" s="43" t="s">
        <v>7</v>
      </c>
      <c r="B12" s="44"/>
      <c r="C12" s="27">
        <v>0</v>
      </c>
      <c r="D12" s="3"/>
      <c r="E12" s="9"/>
    </row>
    <row r="13" spans="1:7" ht="23.1" customHeight="1" thickBot="1" x14ac:dyDescent="0.35">
      <c r="A13" s="43" t="s">
        <v>8</v>
      </c>
      <c r="B13" s="44"/>
      <c r="C13" s="25">
        <v>0</v>
      </c>
      <c r="E13" s="9"/>
    </row>
    <row r="14" spans="1:7" ht="23.1" customHeight="1" thickBot="1" x14ac:dyDescent="0.35">
      <c r="A14" s="33" t="s">
        <v>9</v>
      </c>
      <c r="B14" s="34"/>
      <c r="C14" s="17">
        <f>SUM(C12:C13)</f>
        <v>0</v>
      </c>
      <c r="D14" s="3"/>
      <c r="E14" s="9"/>
    </row>
    <row r="15" spans="1:7" ht="23.1" customHeight="1" thickBot="1" x14ac:dyDescent="0.35">
      <c r="A15" s="33" t="s">
        <v>10</v>
      </c>
      <c r="B15" s="34"/>
      <c r="C15" s="17">
        <f>C10+C14</f>
        <v>0</v>
      </c>
      <c r="D15" s="23"/>
      <c r="E15" s="24"/>
    </row>
  </sheetData>
  <sheetProtection algorithmName="SHA-512" hashValue="olUHk10EZgYbZOK1fPB6G6yIN/K2x088ayZ6n6Ku3bqjvHyMB63Fn92PPooI7qrJhjtNzF2DDubPJq3TUdAE3w==" saltValue="TiSHRYu56mr8+MiITCJ2IQ==" spinCount="100000" sheet="1" objects="1" scenarios="1" selectLockedCells="1"/>
  <mergeCells count="13">
    <mergeCell ref="A15:B15"/>
    <mergeCell ref="A2:E2"/>
    <mergeCell ref="A3:B3"/>
    <mergeCell ref="A4:C4"/>
    <mergeCell ref="A10:B10"/>
    <mergeCell ref="A14:B14"/>
    <mergeCell ref="A5:B5"/>
    <mergeCell ref="A6:B6"/>
    <mergeCell ref="A7:B7"/>
    <mergeCell ref="A8:B8"/>
    <mergeCell ref="A9:B9"/>
    <mergeCell ref="A12:B12"/>
    <mergeCell ref="A13:B13"/>
  </mergeCells>
  <printOptions horizontalCentered="1" verticalCentered="1"/>
  <pageMargins left="0.25" right="0.25" top="0.25" bottom="0.25" header="0.5" footer="0.5"/>
  <pageSetup scale="7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Sales Tax Calculation</vt:lpstr>
      <vt:lpstr>'Sales Tax Calculation'!Print_Area</vt:lpstr>
    </vt:vector>
  </TitlesOfParts>
  <Company>UW-Whitewater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Patterson, Katie M</dc:creator>
  <cp:lastModifiedBy>Thoma, Melissa</cp:lastModifiedBy>
  <dcterms:created xsi:type="dcterms:W3CDTF">2025-06-17T19:59:50Z</dcterms:created>
  <dcterms:modified xsi:type="dcterms:W3CDTF">2025-12-12T17:01:20Z</dcterms:modified>
</cp:coreProperties>
</file>